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A:\V\_COP\_IP Work\_Assignment of JBF Industries\IRP Compliance\Claims\"/>
    </mc:Choice>
  </mc:AlternateContent>
  <xr:revisionPtr revIDLastSave="0" documentId="13_ncr:1_{8FDA7E49-AAF5-43B0-94B3-70C98EBB89EB}" xr6:coauthVersionLast="47" xr6:coauthVersionMax="47" xr10:uidLastSave="{00000000-0000-0000-0000-000000000000}"/>
  <bookViews>
    <workbookView xWindow="-96" yWindow="-96" windowWidth="23232" windowHeight="12432"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E10" i="1" l="1"/>
  <c r="E11" i="1"/>
  <c r="G11" i="1" l="1"/>
  <c r="M14" i="1"/>
  <c r="G10" i="1" l="1"/>
  <c r="G14" i="1" s="1"/>
  <c r="H14" i="1"/>
  <c r="E14" i="1"/>
  <c r="D14" i="1"/>
  <c r="J11" i="1" l="1"/>
  <c r="J10" i="1"/>
  <c r="J14" i="1"/>
</calcChain>
</file>

<file path=xl/sharedStrings.xml><?xml version="1.0" encoding="utf-8"?>
<sst xmlns="http://schemas.openxmlformats.org/spreadsheetml/2006/main" count="42" uniqueCount="32">
  <si>
    <t>List of secured financial creditors (other than financial creditors belonging to any class of creditors)</t>
  </si>
  <si>
    <t>(Amount in ₹)</t>
  </si>
  <si>
    <t>Name of creditor</t>
  </si>
  <si>
    <t>Details of claim admitted</t>
  </si>
  <si>
    <t>Amount of contingent claim</t>
  </si>
  <si>
    <t>Amount of any mutual dues, that may be set- off</t>
  </si>
  <si>
    <t>Amount of claim not admitted</t>
  </si>
  <si>
    <t>Amount of claim under verification</t>
  </si>
  <si>
    <t>Remarks, if any</t>
  </si>
  <si>
    <t>Date of Receipt</t>
  </si>
  <si>
    <t>Amount claimed</t>
  </si>
  <si>
    <t>Amount of claim admitted</t>
  </si>
  <si>
    <t>Nature of claim</t>
  </si>
  <si>
    <t>Amount covered by security interest</t>
  </si>
  <si>
    <t>Amount covered by guarantee</t>
  </si>
  <si>
    <t>Whether related party?</t>
  </si>
  <si>
    <t>% voting share in CoC</t>
  </si>
  <si>
    <t>NO</t>
  </si>
  <si>
    <t>NIL</t>
  </si>
  <si>
    <t>Total  claim by</t>
  </si>
  <si>
    <t>-</t>
  </si>
  <si>
    <r>
      <rPr>
        <sz val="9"/>
        <rFont val="Times New Roman"/>
        <family val="1"/>
      </rPr>
      <t>Sl.
No.</t>
    </r>
  </si>
  <si>
    <t xml:space="preserve">Name of the corporate debtor: </t>
  </si>
  <si>
    <t xml:space="preserve">Date of commencement of CIRP: </t>
  </si>
  <si>
    <t>List of creditors as on:</t>
  </si>
  <si>
    <t>Annexure-3</t>
  </si>
  <si>
    <t>JBF INDUSTRIES LIMITED</t>
  </si>
  <si>
    <t>CFM Asset Reconstruction Pvt Ltd</t>
  </si>
  <si>
    <t>22.02.2024</t>
  </si>
  <si>
    <t>Secured</t>
  </si>
  <si>
    <t>Tamilnad Mercantile Bank Ltd</t>
  </si>
  <si>
    <t>Claim of Rs. 7,13,61,000 is still under verification as the amount transferred by CFM as part of TMB's share in the sale of assets to TMB but the same was returned by TMB to CFM via DD. The DD was not accepted by CFM and returned back to TMB. The amount stands unallocated in the books of TMB at this stage. Matter is subjudice with the High court of Gujarat so the amount is not admitted and kept under verification. Upon final decision, the amount after adjusting interest will be admitted/deducted.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</si>
</sst>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6" x14ac:knownFonts="1">
    <font>
      <sz val="10"/>
      <color rgb="FF000000"/>
      <name val="Times New Roman"/>
      <charset val="204"/>
    </font>
    <font>
      <sz val="10"/>
      <color rgb="FF000000"/>
      <name val="Times New Roman"/>
      <family val="1"/>
    </font>
    <font>
      <sz val="9"/>
      <name val="Times New Roman"/>
      <family val="1"/>
    </font>
    <font>
      <sz val="9"/>
      <color rgb="FF000000"/>
      <name val="Times New Roman"/>
      <family val="1"/>
    </font>
    <font>
      <sz val="10"/>
      <name val="Times New Roman"/>
      <family val="1"/>
    </font>
    <font>
      <sz val="10"/>
      <color rgb="FF000000"/>
      <name val="Times New Roman"/>
      <charset val="204"/>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9" fontId="5" fillId="0" borderId="0" applyFont="0" applyFill="0" applyBorder="0" applyAlignment="0" applyProtection="0"/>
  </cellStyleXfs>
  <cellXfs count="33">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xf numFmtId="164" fontId="3" fillId="0" borderId="1" xfId="0" applyNumberFormat="1" applyFont="1" applyBorder="1" applyAlignment="1">
      <alignment horizontal="right" vertical="top" wrapText="1"/>
    </xf>
    <xf numFmtId="165" fontId="3" fillId="0" borderId="1" xfId="0" applyNumberFormat="1" applyFont="1" applyBorder="1" applyAlignment="1">
      <alignment horizontal="left" vertical="top" wrapText="1"/>
    </xf>
    <xf numFmtId="166"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right" vertical="top" wrapText="1"/>
    </xf>
    <xf numFmtId="0" fontId="4" fillId="0" borderId="0" xfId="0" applyFont="1" applyAlignment="1">
      <alignment horizontal="center" vertical="top"/>
    </xf>
    <xf numFmtId="0" fontId="1" fillId="0" borderId="0" xfId="0" applyFont="1" applyAlignment="1">
      <alignment horizontal="left" vertical="top"/>
    </xf>
    <xf numFmtId="0" fontId="3" fillId="0" borderId="6" xfId="0" applyFont="1" applyBorder="1" applyAlignment="1">
      <alignment horizontal="left" vertical="top" wrapText="1"/>
    </xf>
    <xf numFmtId="0" fontId="2" fillId="0" borderId="6" xfId="0" applyFont="1" applyBorder="1" applyAlignment="1">
      <alignment horizontal="left" vertical="top" wrapText="1"/>
    </xf>
    <xf numFmtId="10" fontId="2" fillId="0" borderId="1" xfId="1" applyNumberFormat="1" applyFont="1" applyBorder="1" applyAlignment="1">
      <alignment horizontal="center" vertical="top" wrapText="1"/>
    </xf>
    <xf numFmtId="10" fontId="3" fillId="0" borderId="1" xfId="0" applyNumberFormat="1" applyFont="1" applyBorder="1" applyAlignment="1">
      <alignment horizontal="center" vertical="top" wrapText="1"/>
    </xf>
    <xf numFmtId="166" fontId="3" fillId="0" borderId="1" xfId="0" applyNumberFormat="1" applyFont="1" applyBorder="1" applyAlignment="1">
      <alignment horizontal="right" vertical="top" wrapText="1"/>
    </xf>
    <xf numFmtId="0" fontId="3" fillId="0" borderId="1" xfId="0" applyFont="1" applyBorder="1" applyAlignment="1">
      <alignment horizontal="right"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3" fillId="0" borderId="7" xfId="0" applyFont="1" applyBorder="1" applyAlignment="1">
      <alignment horizontal="left" vertical="top"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top" wrapText="1"/>
    </xf>
    <xf numFmtId="0" fontId="1" fillId="2" borderId="0" xfId="0" applyFont="1" applyFill="1" applyAlignment="1">
      <alignment horizontal="center" vertical="top"/>
    </xf>
    <xf numFmtId="14" fontId="1" fillId="2" borderId="0" xfId="0" applyNumberFormat="1" applyFont="1" applyFill="1" applyAlignment="1">
      <alignment horizontal="center" vertical="top"/>
    </xf>
    <xf numFmtId="0" fontId="4" fillId="0" borderId="0" xfId="0" applyFont="1" applyAlignment="1">
      <alignment horizontal="center" vertical="top"/>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view="pageBreakPreview" zoomScale="60" zoomScaleNormal="100" workbookViewId="0">
      <selection activeCell="M11" sqref="M11"/>
    </sheetView>
  </sheetViews>
  <sheetFormatPr defaultRowHeight="14.05" customHeight="1" x14ac:dyDescent="0.45"/>
  <cols>
    <col min="1" max="1" width="3.3515625" style="1" customWidth="1"/>
    <col min="2" max="2" width="23.41015625" style="1" customWidth="1"/>
    <col min="3" max="3" width="11.52734375" style="1" customWidth="1"/>
    <col min="4" max="5" width="14" style="1" customWidth="1"/>
    <col min="6" max="6" width="10.29296875" style="1" customWidth="1"/>
    <col min="7" max="7" width="15.1171875" style="1" customWidth="1"/>
    <col min="8" max="8" width="12.64453125" style="1" customWidth="1"/>
    <col min="9" max="9" width="8.52734375" style="1" customWidth="1"/>
    <col min="10" max="10" width="9.3515625" style="1" customWidth="1"/>
    <col min="11" max="11" width="8" style="1" customWidth="1"/>
    <col min="12" max="12" width="12.05859375" style="1" customWidth="1"/>
    <col min="13" max="13" width="13.29296875" style="1" customWidth="1"/>
    <col min="14" max="14" width="10.41015625" style="1" customWidth="1"/>
    <col min="15" max="15" width="27.05859375" style="1" customWidth="1"/>
    <col min="16" max="16" width="2.234375" style="1" customWidth="1"/>
    <col min="17" max="16384" width="8.9375" style="1"/>
  </cols>
  <sheetData>
    <row r="1" spans="1:15" ht="14.05" customHeight="1" x14ac:dyDescent="0.45">
      <c r="A1" s="32" t="s">
        <v>25</v>
      </c>
      <c r="B1" s="32"/>
      <c r="C1" s="32"/>
      <c r="D1" s="32"/>
      <c r="E1" s="32"/>
      <c r="F1" s="32"/>
      <c r="G1" s="32"/>
      <c r="H1" s="32"/>
      <c r="I1" s="32"/>
      <c r="J1" s="32"/>
      <c r="K1" s="32"/>
      <c r="L1" s="32"/>
      <c r="M1" s="32"/>
      <c r="N1" s="32"/>
    </row>
    <row r="2" spans="1:15" ht="14.05" customHeight="1" x14ac:dyDescent="0.45">
      <c r="A2" s="9" t="s">
        <v>22</v>
      </c>
      <c r="B2" s="9"/>
      <c r="C2" s="9"/>
      <c r="D2" s="30" t="s">
        <v>26</v>
      </c>
      <c r="E2" s="30"/>
      <c r="F2" s="30"/>
      <c r="G2" s="30"/>
      <c r="H2" s="10"/>
      <c r="I2" s="10"/>
      <c r="J2" s="10"/>
      <c r="K2" s="10"/>
      <c r="L2" s="10"/>
      <c r="M2" s="10"/>
      <c r="N2" s="10"/>
    </row>
    <row r="3" spans="1:15" ht="14.05" customHeight="1" x14ac:dyDescent="0.45">
      <c r="A3" s="9" t="s">
        <v>23</v>
      </c>
      <c r="B3" s="9"/>
      <c r="C3" s="9"/>
      <c r="D3" s="31">
        <v>45316</v>
      </c>
      <c r="E3" s="30"/>
      <c r="F3" s="30"/>
      <c r="G3" s="30"/>
      <c r="H3" s="10"/>
      <c r="I3" s="10"/>
      <c r="J3" s="10"/>
      <c r="K3" s="10"/>
      <c r="L3" s="10"/>
      <c r="M3" s="10"/>
      <c r="N3" s="10"/>
    </row>
    <row r="4" spans="1:15" ht="14.05" customHeight="1" x14ac:dyDescent="0.45">
      <c r="A4" s="9" t="s">
        <v>24</v>
      </c>
      <c r="B4" s="9"/>
      <c r="C4" s="9"/>
      <c r="D4" s="31">
        <v>45351</v>
      </c>
      <c r="E4" s="30"/>
      <c r="F4" s="30"/>
      <c r="G4" s="30"/>
      <c r="H4" s="10"/>
      <c r="I4" s="10"/>
      <c r="J4" s="10"/>
      <c r="K4" s="10"/>
      <c r="L4" s="10"/>
      <c r="M4" s="10"/>
      <c r="N4" s="10"/>
    </row>
    <row r="5" spans="1:15" ht="14.05" customHeight="1" x14ac:dyDescent="0.45">
      <c r="A5" s="9"/>
      <c r="B5" s="9"/>
      <c r="C5" s="9"/>
      <c r="D5" s="9"/>
      <c r="E5" s="9"/>
      <c r="F5" s="9"/>
      <c r="G5" s="9"/>
      <c r="H5" s="9"/>
      <c r="I5" s="9"/>
      <c r="J5" s="10"/>
      <c r="K5" s="10"/>
      <c r="L5" s="10"/>
      <c r="M5" s="10"/>
      <c r="N5" s="10"/>
    </row>
    <row r="6" spans="1:15" ht="14.05" customHeight="1" x14ac:dyDescent="0.45">
      <c r="A6" s="2" t="s">
        <v>0</v>
      </c>
    </row>
    <row r="7" spans="1:15" ht="14.05" customHeight="1" x14ac:dyDescent="0.45">
      <c r="A7" s="2" t="s">
        <v>1</v>
      </c>
    </row>
    <row r="8" spans="1:15" ht="30" customHeight="1" x14ac:dyDescent="0.4">
      <c r="A8" s="19" t="s">
        <v>21</v>
      </c>
      <c r="B8" s="21" t="s">
        <v>2</v>
      </c>
      <c r="C8" s="11"/>
      <c r="D8" s="23"/>
      <c r="E8" s="24" t="s">
        <v>3</v>
      </c>
      <c r="F8" s="25"/>
      <c r="G8" s="25"/>
      <c r="H8" s="25"/>
      <c r="I8" s="25"/>
      <c r="J8" s="26"/>
      <c r="K8" s="27" t="s">
        <v>4</v>
      </c>
      <c r="L8" s="27" t="s">
        <v>5</v>
      </c>
      <c r="M8" s="27" t="s">
        <v>6</v>
      </c>
      <c r="N8" s="27" t="s">
        <v>7</v>
      </c>
      <c r="O8" s="17" t="s">
        <v>8</v>
      </c>
    </row>
    <row r="9" spans="1:15" ht="43.2" customHeight="1" x14ac:dyDescent="0.4">
      <c r="A9" s="20"/>
      <c r="B9" s="22"/>
      <c r="C9" s="3" t="s">
        <v>9</v>
      </c>
      <c r="D9" s="3" t="s">
        <v>10</v>
      </c>
      <c r="E9" s="3" t="s">
        <v>11</v>
      </c>
      <c r="F9" s="3" t="s">
        <v>12</v>
      </c>
      <c r="G9" s="3" t="s">
        <v>13</v>
      </c>
      <c r="H9" s="3" t="s">
        <v>14</v>
      </c>
      <c r="I9" s="3" t="s">
        <v>15</v>
      </c>
      <c r="J9" s="3" t="s">
        <v>16</v>
      </c>
      <c r="K9" s="28"/>
      <c r="L9" s="28"/>
      <c r="M9" s="28"/>
      <c r="N9" s="28"/>
      <c r="O9" s="18"/>
    </row>
    <row r="10" spans="1:15" ht="171" x14ac:dyDescent="0.45">
      <c r="A10" s="4">
        <v>1</v>
      </c>
      <c r="B10" s="12" t="s">
        <v>27</v>
      </c>
      <c r="C10" s="5" t="s">
        <v>28</v>
      </c>
      <c r="D10" s="15">
        <v>25015315260.330002</v>
      </c>
      <c r="E10" s="15">
        <f>D10-N10</f>
        <v>24943954260.330002</v>
      </c>
      <c r="F10" s="8" t="s">
        <v>29</v>
      </c>
      <c r="G10" s="15">
        <f>E10</f>
        <v>24943954260.330002</v>
      </c>
      <c r="H10" s="15">
        <v>0</v>
      </c>
      <c r="I10" s="3" t="s">
        <v>17</v>
      </c>
      <c r="J10" s="13">
        <f>E10/E14</f>
        <v>0.98571505649175661</v>
      </c>
      <c r="K10" s="6" t="s">
        <v>18</v>
      </c>
      <c r="L10" s="6" t="s">
        <v>18</v>
      </c>
      <c r="M10" s="15" t="s">
        <v>18</v>
      </c>
      <c r="N10" s="15">
        <v>71361000</v>
      </c>
      <c r="O10" s="6" t="s">
        <v>31</v>
      </c>
    </row>
    <row r="11" spans="1:15" ht="171" x14ac:dyDescent="0.45">
      <c r="A11" s="4">
        <v>2</v>
      </c>
      <c r="B11" s="12" t="s">
        <v>30</v>
      </c>
      <c r="C11" s="5" t="s">
        <v>28</v>
      </c>
      <c r="D11" s="15">
        <v>432847795.94</v>
      </c>
      <c r="E11" s="15">
        <f>D11-N11</f>
        <v>361486795.94</v>
      </c>
      <c r="F11" s="8" t="s">
        <v>29</v>
      </c>
      <c r="G11" s="15">
        <f>E11</f>
        <v>361486795.94</v>
      </c>
      <c r="H11" s="15">
        <v>0</v>
      </c>
      <c r="I11" s="3" t="s">
        <v>17</v>
      </c>
      <c r="J11" s="13">
        <f>E11/E14</f>
        <v>1.4284943508243393E-2</v>
      </c>
      <c r="K11" s="6" t="s">
        <v>18</v>
      </c>
      <c r="L11" s="6" t="s">
        <v>18</v>
      </c>
      <c r="M11" s="15" t="s">
        <v>18</v>
      </c>
      <c r="N11" s="15">
        <v>71361000</v>
      </c>
      <c r="O11" s="6" t="s">
        <v>31</v>
      </c>
    </row>
    <row r="12" spans="1:15" ht="14.05" customHeight="1" x14ac:dyDescent="0.45">
      <c r="A12" s="4"/>
      <c r="B12" s="12"/>
      <c r="C12" s="5"/>
      <c r="D12" s="15"/>
      <c r="E12" s="15"/>
      <c r="F12" s="8"/>
      <c r="G12" s="15"/>
      <c r="H12" s="15"/>
      <c r="I12" s="3"/>
      <c r="J12" s="13"/>
      <c r="K12" s="6"/>
      <c r="L12" s="6"/>
      <c r="M12" s="15"/>
      <c r="N12" s="6"/>
      <c r="O12" s="6"/>
    </row>
    <row r="13" spans="1:15" ht="14.05" customHeight="1" x14ac:dyDescent="0.45">
      <c r="A13" s="7"/>
      <c r="B13" s="11"/>
      <c r="C13" s="7"/>
      <c r="D13" s="16"/>
      <c r="E13" s="16"/>
      <c r="F13" s="16"/>
      <c r="G13" s="16"/>
      <c r="H13" s="16"/>
      <c r="I13" s="7"/>
      <c r="J13" s="14"/>
      <c r="K13" s="7"/>
      <c r="L13" s="7"/>
      <c r="M13" s="16"/>
      <c r="N13" s="7"/>
      <c r="O13" s="7"/>
    </row>
    <row r="14" spans="1:15" ht="14.05" customHeight="1" x14ac:dyDescent="0.45">
      <c r="A14" s="12" t="s">
        <v>19</v>
      </c>
      <c r="B14" s="29"/>
      <c r="C14" s="7"/>
      <c r="D14" s="15">
        <f>SUM(D10:D13)</f>
        <v>25448163056.27</v>
      </c>
      <c r="E14" s="15">
        <f>SUM(E10:E13)</f>
        <v>25305441056.27</v>
      </c>
      <c r="F14" s="16"/>
      <c r="G14" s="15">
        <f>SUM(G10:G13)</f>
        <v>25305441056.27</v>
      </c>
      <c r="H14" s="15">
        <f>SUM(H10:H13)</f>
        <v>0</v>
      </c>
      <c r="I14" s="7"/>
      <c r="J14" s="13">
        <f>SUM(J10:J13)</f>
        <v>1</v>
      </c>
      <c r="K14" s="8" t="s">
        <v>20</v>
      </c>
      <c r="L14" s="8" t="s">
        <v>20</v>
      </c>
      <c r="M14" s="15">
        <f>SUM(M10:M13)</f>
        <v>0</v>
      </c>
      <c r="N14" s="15">
        <f>SUM(N10:N13)</f>
        <v>142722000</v>
      </c>
      <c r="O14" s="7"/>
    </row>
    <row r="16" spans="1:15" ht="14.05" customHeight="1" x14ac:dyDescent="0.45">
      <c r="A16" s="2"/>
    </row>
    <row r="17" spans="1:1" ht="14.05" customHeight="1" x14ac:dyDescent="0.45">
      <c r="A17" s="2"/>
    </row>
    <row r="18" spans="1:1" ht="14.05" customHeight="1" x14ac:dyDescent="0.45">
      <c r="A18" s="2"/>
    </row>
  </sheetData>
  <mergeCells count="1">
    <mergeCell ref="A1:N1"/>
  </mergeCell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Creditors Revised 10.01.2022.xlsx</dc:title>
  <dc:creator>Kalpesh</dc:creator>
  <cp:lastModifiedBy>Dhaval</cp:lastModifiedBy>
  <dcterms:created xsi:type="dcterms:W3CDTF">2022-03-11T12:36:50Z</dcterms:created>
  <dcterms:modified xsi:type="dcterms:W3CDTF">2024-03-02T07:20:48Z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2024-02-23T06:59:30Z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8c7967b3-3674-4560-ae44-2c079d14df05</vt:lpwstr>
  </property>
  <property fmtid="{D5CDD505-2E9C-101B-9397-08002B2CF9AE}" pid="7" name="MSIP_Label_defa4170-0d19-0005-0004-bc88714345d2_ActionId">
    <vt:lpwstr>32e8a50f-e05d-4bec-82ca-397cb6de8bb5</vt:lpwstr>
  </property>
  <property fmtid="{D5CDD505-2E9C-101B-9397-08002B2CF9AE}" pid="8" name="MSIP_Label_defa4170-0d19-0005-0004-bc88714345d2_ContentBits">
    <vt:lpwstr>0</vt:lpwstr>
  </property>
</Properties>
</file>